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8" i="1" l="1"/>
  <c r="G26" i="1" l="1"/>
  <c r="G25" i="1"/>
  <c r="G23" i="1"/>
  <c r="G21" i="1"/>
  <c r="G17" i="1"/>
  <c r="F24" i="1" l="1"/>
  <c r="E24" i="1"/>
  <c r="F20" i="1"/>
  <c r="E20" i="1"/>
  <c r="F13" i="1"/>
  <c r="E13" i="1"/>
  <c r="G13" i="1" s="1"/>
  <c r="F12" i="1"/>
  <c r="E12" i="1"/>
  <c r="G12" i="1" l="1"/>
  <c r="G24" i="1"/>
  <c r="G20" i="1"/>
  <c r="F16" i="1"/>
  <c r="E16" i="1"/>
  <c r="E8" i="1" l="1"/>
  <c r="G16" i="1"/>
  <c r="E11" i="1"/>
  <c r="E9" i="1" l="1"/>
  <c r="F11" i="1"/>
  <c r="F9" i="1" s="1"/>
  <c r="G11" i="1" l="1"/>
  <c r="G9" i="1"/>
  <c r="F8" i="1"/>
</calcChain>
</file>

<file path=xl/sharedStrings.xml><?xml version="1.0" encoding="utf-8"?>
<sst xmlns="http://schemas.openxmlformats.org/spreadsheetml/2006/main" count="41" uniqueCount="26">
  <si>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</si>
  <si>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</si>
  <si>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</si>
  <si>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</si>
  <si>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</si>
  <si>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</si>
  <si>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</si>
  <si>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</si>
  <si>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</si>
  <si>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</si>
  <si>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</si>
  <si>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</si>
  <si>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</si>
  <si>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</si>
  <si>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</si>
  <si>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</si>
  <si>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</si>
  <si>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</si>
  <si>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</si>
  <si>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</si>
  <si>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</si>
  <si>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</si>
  <si>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</si>
  <si>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</si>
  <si>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Отчет о расходах на реализацию муниципальной программы за счет всех источников финансирования по состоянию на 31.12.2018г.</t>
  </si>
  <si>
    <t>«Управление муниципальными финансами»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</si>
</sst>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tabSelected="1" workbookViewId="0">
      <selection activeCell="G10" sqref="G10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7" customFormat="1" ht="15.75" x14ac:dyDescent="0.25">
      <c r="A1" s="27" t="s">
        <v>23</v>
      </c>
      <c r="E1" s="28"/>
      <c r="F1" s="28"/>
      <c r="G1" s="28"/>
    </row>
    <row r="2" spans="1:10" x14ac:dyDescent="0.25">
      <c r="E2" s="32"/>
      <c r="F2" s="32"/>
      <c r="G2" s="32"/>
    </row>
    <row r="4" spans="1:10" ht="36" customHeight="1" x14ac:dyDescent="0.25">
      <c r="A4" s="48" t="s">
        <v>24</v>
      </c>
      <c r="B4" s="48"/>
      <c r="C4" s="48"/>
      <c r="D4" s="48"/>
      <c r="E4" s="48"/>
      <c r="F4" s="48"/>
      <c r="G4" s="48"/>
    </row>
    <row r="6" spans="1:10" s="4" customFormat="1" ht="31.5" customHeight="1" x14ac:dyDescent="0.2">
      <c r="A6" s="49" t="s">
        <v>0</v>
      </c>
      <c r="B6" s="49"/>
      <c r="C6" s="49" t="s">
        <v>17</v>
      </c>
      <c r="D6" s="49" t="s">
        <v>6</v>
      </c>
      <c r="E6" s="49" t="s">
        <v>20</v>
      </c>
      <c r="F6" s="50" t="s">
        <v>21</v>
      </c>
      <c r="G6" s="49" t="s">
        <v>22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9"/>
      <c r="D7" s="49"/>
      <c r="E7" s="49"/>
      <c r="F7" s="51"/>
      <c r="G7" s="49"/>
      <c r="H7" s="3"/>
      <c r="I7" s="3"/>
      <c r="J7" s="3"/>
    </row>
    <row r="8" spans="1:10" s="14" customFormat="1" ht="18.75" customHeight="1" x14ac:dyDescent="0.2">
      <c r="A8" s="36" t="s">
        <v>10</v>
      </c>
      <c r="B8" s="39"/>
      <c r="C8" s="33" t="s">
        <v>25</v>
      </c>
      <c r="D8" s="12" t="s">
        <v>4</v>
      </c>
      <c r="E8" s="15">
        <f t="shared" ref="E8:F8" si="0">E16+E20+E24</f>
        <v>19445</v>
      </c>
      <c r="F8" s="15">
        <f t="shared" si="0"/>
        <v>17977.099999999999</v>
      </c>
      <c r="G8" s="15">
        <f>F8/E8*100</f>
        <v>92.451015685266128</v>
      </c>
      <c r="H8" s="13"/>
      <c r="I8" s="13"/>
      <c r="J8" s="13"/>
    </row>
    <row r="9" spans="1:10" s="14" customFormat="1" ht="42" customHeight="1" x14ac:dyDescent="0.2">
      <c r="A9" s="37"/>
      <c r="B9" s="40"/>
      <c r="C9" s="34"/>
      <c r="D9" s="23" t="s">
        <v>7</v>
      </c>
      <c r="E9" s="15">
        <f>E11+E12+E13+E14+E15</f>
        <v>19445</v>
      </c>
      <c r="F9" s="15">
        <f t="shared" ref="F9" si="1">F11+F12+F13+F14+F15</f>
        <v>17977.099999999999</v>
      </c>
      <c r="G9" s="15">
        <f t="shared" ref="G9:G26" si="2">F9/E9*100</f>
        <v>92.451015685266128</v>
      </c>
      <c r="H9" s="13"/>
      <c r="I9" s="13"/>
      <c r="J9" s="13"/>
    </row>
    <row r="10" spans="1:10" s="14" customFormat="1" ht="17.25" customHeight="1" x14ac:dyDescent="0.2">
      <c r="A10" s="37"/>
      <c r="B10" s="40"/>
      <c r="C10" s="34"/>
      <c r="D10" s="23" t="s">
        <v>13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37"/>
      <c r="B11" s="40"/>
      <c r="C11" s="34"/>
      <c r="D11" s="11" t="s">
        <v>14</v>
      </c>
      <c r="E11" s="15">
        <f t="shared" ref="E11:F11" si="3">E17+E21+E25</f>
        <v>17935</v>
      </c>
      <c r="F11" s="15">
        <f t="shared" si="3"/>
        <v>16467.099999999999</v>
      </c>
      <c r="G11" s="15">
        <f t="shared" si="2"/>
        <v>91.815444661276828</v>
      </c>
      <c r="H11" s="13"/>
      <c r="I11" s="13"/>
      <c r="J11" s="13"/>
    </row>
    <row r="12" spans="1:10" s="14" customFormat="1" ht="29.25" customHeight="1" x14ac:dyDescent="0.2">
      <c r="A12" s="37"/>
      <c r="B12" s="40"/>
      <c r="C12" s="34"/>
      <c r="D12" s="11" t="s">
        <v>19</v>
      </c>
      <c r="E12" s="15">
        <f>E18+E22+E26</f>
        <v>0</v>
      </c>
      <c r="F12" s="15">
        <f t="shared" ref="F12" si="4">F18+F22+F26</f>
        <v>0</v>
      </c>
      <c r="G12" s="15" t="e">
        <f t="shared" si="2"/>
        <v>#DIV/0!</v>
      </c>
      <c r="H12" s="13"/>
      <c r="I12" s="13"/>
      <c r="J12" s="13"/>
    </row>
    <row r="13" spans="1:10" s="14" customFormat="1" ht="29.25" customHeight="1" x14ac:dyDescent="0.2">
      <c r="A13" s="37"/>
      <c r="B13" s="40"/>
      <c r="C13" s="34"/>
      <c r="D13" s="16" t="s">
        <v>18</v>
      </c>
      <c r="E13" s="15">
        <f>E19+E23+E27</f>
        <v>1510</v>
      </c>
      <c r="F13" s="15">
        <f t="shared" ref="F13" si="5">F19+F23+F27</f>
        <v>1510</v>
      </c>
      <c r="G13" s="15">
        <f t="shared" si="2"/>
        <v>100</v>
      </c>
      <c r="H13" s="13"/>
      <c r="I13" s="13"/>
      <c r="J13" s="13"/>
    </row>
    <row r="14" spans="1:10" s="14" customFormat="1" ht="42" customHeight="1" x14ac:dyDescent="0.2">
      <c r="A14" s="37"/>
      <c r="B14" s="40"/>
      <c r="C14" s="34"/>
      <c r="D14" s="16" t="s">
        <v>15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38"/>
      <c r="B15" s="41"/>
      <c r="C15" s="35"/>
      <c r="D15" s="16" t="s">
        <v>16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45" t="s">
        <v>10</v>
      </c>
      <c r="B16" s="45" t="s">
        <v>3</v>
      </c>
      <c r="C16" s="42" t="s">
        <v>11</v>
      </c>
      <c r="D16" s="17" t="s">
        <v>4</v>
      </c>
      <c r="E16" s="24">
        <f>E17+E19</f>
        <v>88</v>
      </c>
      <c r="F16" s="24">
        <f t="shared" ref="F16" si="6">F17+F19</f>
        <v>25.8</v>
      </c>
      <c r="G16" s="15">
        <f t="shared" si="2"/>
        <v>29.31818181818182</v>
      </c>
      <c r="H16" s="18"/>
      <c r="I16" s="18"/>
      <c r="J16" s="18"/>
    </row>
    <row r="17" spans="1:10" s="19" customFormat="1" ht="38.25" x14ac:dyDescent="0.2">
      <c r="A17" s="46"/>
      <c r="B17" s="46"/>
      <c r="C17" s="43"/>
      <c r="D17" s="20" t="s">
        <v>7</v>
      </c>
      <c r="E17" s="25">
        <v>88</v>
      </c>
      <c r="F17" s="25">
        <v>25.8</v>
      </c>
      <c r="G17" s="15">
        <f t="shared" si="2"/>
        <v>29.31818181818182</v>
      </c>
      <c r="H17" s="18"/>
      <c r="I17" s="18"/>
      <c r="J17" s="18"/>
    </row>
    <row r="18" spans="1:10" s="19" customFormat="1" ht="25.5" x14ac:dyDescent="0.2">
      <c r="A18" s="46"/>
      <c r="B18" s="46"/>
      <c r="C18" s="43"/>
      <c r="D18" s="20" t="s">
        <v>19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47"/>
      <c r="B19" s="47"/>
      <c r="C19" s="44"/>
      <c r="D19" s="20" t="s">
        <v>18</v>
      </c>
      <c r="E19" s="25"/>
      <c r="F19" s="25"/>
      <c r="G19" s="15"/>
      <c r="H19" s="18"/>
      <c r="I19" s="18"/>
      <c r="J19" s="18"/>
    </row>
    <row r="20" spans="1:10" s="22" customFormat="1" ht="17.25" customHeight="1" x14ac:dyDescent="0.2">
      <c r="A20" s="30" t="s">
        <v>10</v>
      </c>
      <c r="B20" s="30" t="s">
        <v>5</v>
      </c>
      <c r="C20" s="29" t="s">
        <v>12</v>
      </c>
      <c r="D20" s="17" t="s">
        <v>4</v>
      </c>
      <c r="E20" s="26">
        <f>E21+E22+E23</f>
        <v>12360</v>
      </c>
      <c r="F20" s="26">
        <f t="shared" ref="F20" si="7">F21+F22+F23</f>
        <v>11078.6</v>
      </c>
      <c r="G20" s="15">
        <f t="shared" si="2"/>
        <v>89.632686084142392</v>
      </c>
      <c r="H20" s="21"/>
      <c r="I20" s="21"/>
      <c r="J20" s="21"/>
    </row>
    <row r="21" spans="1:10" s="19" customFormat="1" ht="38.25" customHeight="1" x14ac:dyDescent="0.2">
      <c r="A21" s="30"/>
      <c r="B21" s="30"/>
      <c r="C21" s="29"/>
      <c r="D21" s="20" t="s">
        <v>7</v>
      </c>
      <c r="E21" s="25">
        <v>10850</v>
      </c>
      <c r="F21" s="25">
        <v>9568.6</v>
      </c>
      <c r="G21" s="15">
        <f t="shared" si="2"/>
        <v>88.18986175115208</v>
      </c>
      <c r="H21" s="18"/>
      <c r="I21" s="18"/>
      <c r="J21" s="18"/>
    </row>
    <row r="22" spans="1:10" s="19" customFormat="1" ht="28.5" customHeight="1" x14ac:dyDescent="0.2">
      <c r="A22" s="30"/>
      <c r="B22" s="30"/>
      <c r="C22" s="29"/>
      <c r="D22" s="20" t="s">
        <v>19</v>
      </c>
      <c r="E22" s="25"/>
      <c r="F22" s="25"/>
      <c r="G22" s="15"/>
      <c r="H22" s="18"/>
      <c r="I22" s="18"/>
      <c r="J22" s="18"/>
    </row>
    <row r="23" spans="1:10" s="19" customFormat="1" ht="25.5" x14ac:dyDescent="0.2">
      <c r="A23" s="30"/>
      <c r="B23" s="30"/>
      <c r="C23" s="29"/>
      <c r="D23" s="20" t="s">
        <v>18</v>
      </c>
      <c r="E23" s="25">
        <v>1510</v>
      </c>
      <c r="F23" s="25">
        <v>1510</v>
      </c>
      <c r="G23" s="15">
        <f t="shared" si="2"/>
        <v>100</v>
      </c>
      <c r="H23" s="18"/>
      <c r="I23" s="18"/>
      <c r="J23" s="18"/>
    </row>
    <row r="24" spans="1:10" s="19" customFormat="1" ht="12.75" x14ac:dyDescent="0.2">
      <c r="A24" s="31" t="s">
        <v>10</v>
      </c>
      <c r="B24" s="31" t="s">
        <v>8</v>
      </c>
      <c r="C24" s="29" t="s">
        <v>9</v>
      </c>
      <c r="D24" s="17" t="s">
        <v>4</v>
      </c>
      <c r="E24" s="24">
        <f>E25+E27+E26</f>
        <v>6997</v>
      </c>
      <c r="F24" s="24">
        <f t="shared" ref="F24" si="8">F25+F27+F26</f>
        <v>6872.7</v>
      </c>
      <c r="G24" s="15">
        <f t="shared" si="2"/>
        <v>98.223524367586094</v>
      </c>
      <c r="H24" s="18"/>
      <c r="I24" s="18"/>
      <c r="J24" s="18"/>
    </row>
    <row r="25" spans="1:10" s="19" customFormat="1" ht="38.25" x14ac:dyDescent="0.2">
      <c r="A25" s="31"/>
      <c r="B25" s="31"/>
      <c r="C25" s="29"/>
      <c r="D25" s="20" t="s">
        <v>7</v>
      </c>
      <c r="E25" s="25">
        <v>6997</v>
      </c>
      <c r="F25" s="25">
        <v>6872.7</v>
      </c>
      <c r="G25" s="15">
        <f t="shared" si="2"/>
        <v>98.223524367586094</v>
      </c>
      <c r="H25" s="18"/>
      <c r="I25" s="18"/>
      <c r="J25" s="18"/>
    </row>
    <row r="26" spans="1:10" s="19" customFormat="1" ht="25.5" x14ac:dyDescent="0.2">
      <c r="A26" s="31"/>
      <c r="B26" s="31"/>
      <c r="C26" s="29"/>
      <c r="D26" s="20" t="s">
        <v>19</v>
      </c>
      <c r="E26" s="25"/>
      <c r="F26" s="25"/>
      <c r="G26" s="15" t="e">
        <f t="shared" si="2"/>
        <v>#DIV/0!</v>
      </c>
      <c r="H26" s="18"/>
      <c r="I26" s="18"/>
      <c r="J26" s="18"/>
    </row>
    <row r="27" spans="1:10" s="19" customFormat="1" ht="25.5" x14ac:dyDescent="0.2">
      <c r="A27" s="31"/>
      <c r="B27" s="31"/>
      <c r="C27" s="29"/>
      <c r="D27" s="20" t="s">
        <v>18</v>
      </c>
      <c r="E27" s="25"/>
      <c r="F27" s="25"/>
      <c r="G27" s="15"/>
      <c r="H27" s="18"/>
      <c r="I27" s="18"/>
      <c r="J27" s="18"/>
    </row>
    <row r="28" spans="1:10" s="2" customFormat="1" ht="12.75" x14ac:dyDescent="0.2">
      <c r="A28" s="6"/>
      <c r="B28" s="7"/>
      <c r="C28" s="1"/>
      <c r="D28" s="1"/>
      <c r="E28" s="1"/>
      <c r="F28" s="1"/>
      <c r="G28" s="1"/>
      <c r="H28" s="1"/>
      <c r="I28" s="1"/>
      <c r="J28" s="1"/>
    </row>
    <row r="29" spans="1:10" s="2" customFormat="1" ht="12.75" x14ac:dyDescent="0.2">
      <c r="A29" s="6"/>
      <c r="B29" s="7"/>
      <c r="C29" s="1"/>
      <c r="D29" s="1"/>
      <c r="E29" s="1"/>
      <c r="F29" s="1"/>
      <c r="G29" s="1"/>
      <c r="H29" s="1"/>
      <c r="I29" s="1"/>
      <c r="J29" s="1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1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1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2:2" s="2" customFormat="1" ht="12.75" x14ac:dyDescent="0.2">
      <c r="B305" s="8"/>
    </row>
    <row r="306" spans="2:2" s="2" customFormat="1" ht="12.75" x14ac:dyDescent="0.2">
      <c r="B306" s="8"/>
    </row>
    <row r="307" spans="2:2" x14ac:dyDescent="0.25">
      <c r="B307" s="9"/>
    </row>
    <row r="308" spans="2:2" x14ac:dyDescent="0.25">
      <c r="B308" s="9"/>
    </row>
    <row r="309" spans="2:2" x14ac:dyDescent="0.25">
      <c r="B309" s="9"/>
    </row>
    <row r="310" spans="2:2" x14ac:dyDescent="0.25">
      <c r="B310" s="9"/>
    </row>
    <row r="311" spans="2:2" x14ac:dyDescent="0.25">
      <c r="B311" s="9"/>
    </row>
    <row r="312" spans="2:2" x14ac:dyDescent="0.25">
      <c r="B312" s="9"/>
    </row>
    <row r="313" spans="2:2" x14ac:dyDescent="0.25">
      <c r="B313" s="9"/>
    </row>
    <row r="314" spans="2:2" x14ac:dyDescent="0.25">
      <c r="B314" s="9"/>
    </row>
    <row r="315" spans="2:2" x14ac:dyDescent="0.25">
      <c r="B315" s="9"/>
    </row>
    <row r="316" spans="2:2" x14ac:dyDescent="0.25">
      <c r="B316" s="9"/>
    </row>
    <row r="317" spans="2:2" x14ac:dyDescent="0.25">
      <c r="B317" s="9"/>
    </row>
    <row r="318" spans="2:2" x14ac:dyDescent="0.25">
      <c r="B318" s="9"/>
    </row>
    <row r="319" spans="2:2" x14ac:dyDescent="0.25">
      <c r="B319" s="9"/>
    </row>
    <row r="320" spans="2:2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10"/>
    </row>
  </sheetData>
  <mergeCells count="20">
    <mergeCell ref="E2:G2"/>
    <mergeCell ref="C8:C15"/>
    <mergeCell ref="A8:A15"/>
    <mergeCell ref="B8:B15"/>
    <mergeCell ref="C16:C19"/>
    <mergeCell ref="A16:A19"/>
    <mergeCell ref="B16:B19"/>
    <mergeCell ref="A4:G4"/>
    <mergeCell ref="A6:B6"/>
    <mergeCell ref="C6:C7"/>
    <mergeCell ref="D6:D7"/>
    <mergeCell ref="E6:E7"/>
    <mergeCell ref="F6:F7"/>
    <mergeCell ref="G6:G7"/>
    <mergeCell ref="C20:C23"/>
    <mergeCell ref="A20:A23"/>
    <mergeCell ref="B20:B23"/>
    <mergeCell ref="A24:A27"/>
    <mergeCell ref="B24:B27"/>
    <mergeCell ref="C24:C2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2019-01-22T12:02:11Z</dcterms:modified>
</cp:coreProperties>
</file>